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825" yWindow="-135" windowWidth="26835" windowHeight="115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16" i="1" l="1"/>
  <c r="H15" i="1"/>
  <c r="H17" i="1" s="1"/>
  <c r="I17" i="1" s="1"/>
  <c r="I14" i="1"/>
  <c r="I13" i="1"/>
  <c r="I12" i="1"/>
  <c r="I11" i="1"/>
  <c r="I10" i="1"/>
  <c r="I9" i="1"/>
  <c r="I8" i="1"/>
  <c r="I7" i="1"/>
  <c r="I6" i="1"/>
  <c r="I5" i="1"/>
  <c r="I15" i="1" l="1"/>
</calcChain>
</file>

<file path=xl/sharedStrings.xml><?xml version="1.0" encoding="utf-8"?>
<sst xmlns="http://schemas.openxmlformats.org/spreadsheetml/2006/main" count="19" uniqueCount="19">
  <si>
    <t xml:space="preserve">FY23 to FY 24 Expense Summary           Budget Increases               </t>
  </si>
  <si>
    <t>FY 2023    Appropriated</t>
  </si>
  <si>
    <t>FY 2024      Requested</t>
  </si>
  <si>
    <t>FY 2024 Recommended</t>
  </si>
  <si>
    <t>FY23 to FY24            % +/-</t>
  </si>
  <si>
    <t>EXPENSE SUMMARY</t>
  </si>
  <si>
    <t>General Government</t>
  </si>
  <si>
    <t>Highways &amp; Roads</t>
  </si>
  <si>
    <t>Public Safety</t>
  </si>
  <si>
    <t>Health-Sanitation</t>
  </si>
  <si>
    <t>Education</t>
  </si>
  <si>
    <t>Cultural-Recreation</t>
  </si>
  <si>
    <t>Human Services</t>
  </si>
  <si>
    <t>Debt Service</t>
  </si>
  <si>
    <t>Employee Benefits</t>
  </si>
  <si>
    <t>Special Articles</t>
  </si>
  <si>
    <t xml:space="preserve">TOTAL </t>
  </si>
  <si>
    <t>Other amounts to be raised</t>
  </si>
  <si>
    <t>TOTAL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</si>
</sst>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 (Body)"/>
    </font>
    <font>
      <u val="double"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 applyBorder="1"/>
    <xf numFmtId="0" fontId="0" fillId="0" borderId="0" xfId="0" applyBorder="1"/>
    <xf numFmtId="42" fontId="2" fillId="0" borderId="0" xfId="0" applyNumberFormat="1" applyFont="1" applyBorder="1"/>
    <xf numFmtId="0" fontId="0" fillId="0" borderId="0" xfId="0" applyBorder="1" applyAlignment="1">
      <alignment horizontal="center"/>
    </xf>
    <xf numFmtId="10" fontId="0" fillId="0" borderId="0" xfId="0" applyNumberFormat="1" applyBorder="1"/>
    <xf numFmtId="0" fontId="5" fillId="0" borderId="0" xfId="0" applyFont="1" applyBorder="1"/>
    <xf numFmtId="0" fontId="2" fillId="0" borderId="0" xfId="0" applyFont="1" applyBorder="1" applyAlignment="1">
      <alignment horizontal="center"/>
    </xf>
    <xf numFmtId="0" fontId="6" fillId="0" borderId="0" xfId="0" quotePrefix="1" applyFont="1" applyBorder="1"/>
    <xf numFmtId="44" fontId="2" fillId="0" borderId="0" xfId="0" applyNumberFormat="1" applyFont="1" applyBorder="1"/>
    <xf numFmtId="0" fontId="2" fillId="0" borderId="3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2" fontId="2" fillId="0" borderId="0" xfId="0" applyNumberFormat="1" applyFont="1" applyBorder="1" applyAlignment="1">
      <alignment vertical="center"/>
    </xf>
    <xf numFmtId="42" fontId="2" fillId="0" borderId="10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42" fontId="2" fillId="0" borderId="13" xfId="0" applyNumberFormat="1" applyFont="1" applyBorder="1" applyAlignment="1">
      <alignment vertical="center"/>
    </xf>
    <xf numFmtId="42" fontId="2" fillId="0" borderId="14" xfId="0" applyNumberFormat="1" applyFont="1" applyBorder="1" applyAlignment="1">
      <alignment vertical="center"/>
    </xf>
    <xf numFmtId="164" fontId="2" fillId="0" borderId="15" xfId="1" applyNumberFormat="1" applyFont="1" applyBorder="1" applyAlignment="1">
      <alignment vertical="center"/>
    </xf>
    <xf numFmtId="42" fontId="2" fillId="0" borderId="16" xfId="0" applyNumberFormat="1" applyFont="1" applyFill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42" fontId="2" fillId="0" borderId="18" xfId="0" applyNumberFormat="1" applyFont="1" applyBorder="1" applyAlignment="1">
      <alignment vertical="center"/>
    </xf>
    <xf numFmtId="42" fontId="2" fillId="0" borderId="19" xfId="0" applyNumberFormat="1" applyFont="1" applyBorder="1" applyAlignment="1">
      <alignment vertical="center"/>
    </xf>
    <xf numFmtId="164" fontId="2" fillId="0" borderId="20" xfId="1" applyNumberFormat="1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42" fontId="2" fillId="0" borderId="22" xfId="0" applyNumberFormat="1" applyFont="1" applyBorder="1" applyAlignment="1">
      <alignment vertical="center"/>
    </xf>
    <xf numFmtId="42" fontId="2" fillId="0" borderId="23" xfId="0" applyNumberFormat="1" applyFont="1" applyBorder="1" applyAlignment="1">
      <alignment vertical="center"/>
    </xf>
    <xf numFmtId="164" fontId="2" fillId="0" borderId="24" xfId="1" applyNumberFormat="1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42" fontId="2" fillId="0" borderId="26" xfId="0" applyNumberFormat="1" applyFont="1" applyBorder="1" applyAlignment="1">
      <alignment vertical="center"/>
    </xf>
    <xf numFmtId="42" fontId="2" fillId="0" borderId="27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42" fontId="2" fillId="0" borderId="7" xfId="0" applyNumberFormat="1" applyFont="1" applyBorder="1" applyAlignment="1">
      <alignment vertical="center"/>
    </xf>
    <xf numFmtId="42" fontId="3" fillId="0" borderId="6" xfId="0" applyNumberFormat="1" applyFont="1" applyBorder="1" applyAlignment="1">
      <alignment vertical="center"/>
    </xf>
    <xf numFmtId="164" fontId="3" fillId="0" borderId="8" xfId="1" applyNumberFormat="1" applyFont="1" applyBorder="1" applyAlignment="1">
      <alignment vertical="center"/>
    </xf>
    <xf numFmtId="14" fontId="3" fillId="0" borderId="1" xfId="0" applyNumberFormat="1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14" fontId="3" fillId="0" borderId="5" xfId="0" applyNumberFormat="1" applyFont="1" applyBorder="1" applyAlignment="1">
      <alignment horizontal="center" vertical="center" wrapText="1"/>
    </xf>
    <xf numFmtId="14" fontId="3" fillId="0" borderId="6" xfId="0" applyNumberFormat="1" applyFont="1" applyBorder="1" applyAlignment="1">
      <alignment horizontal="center" vertical="center" wrapText="1"/>
    </xf>
    <xf numFmtId="42" fontId="4" fillId="0" borderId="4" xfId="0" applyNumberFormat="1" applyFont="1" applyBorder="1" applyAlignment="1">
      <alignment vertical="center" wrapText="1"/>
    </xf>
    <xf numFmtId="42" fontId="4" fillId="0" borderId="8" xfId="0" applyNumberFormat="1" applyFont="1" applyBorder="1" applyAlignment="1">
      <alignment vertical="center" wrapText="1"/>
    </xf>
    <xf numFmtId="42" fontId="4" fillId="0" borderId="3" xfId="0" applyNumberFormat="1" applyFont="1" applyBorder="1" applyAlignment="1">
      <alignment vertical="center" wrapText="1"/>
    </xf>
    <xf numFmtId="42" fontId="4" fillId="0" borderId="7" xfId="0" applyNumberFormat="1" applyFont="1" applyBorder="1" applyAlignment="1">
      <alignment vertical="center" wrapText="1"/>
    </xf>
    <xf numFmtId="10" fontId="3" fillId="0" borderId="4" xfId="1" applyNumberFormat="1" applyFont="1" applyBorder="1" applyAlignment="1">
      <alignment vertical="center" wrapText="1"/>
    </xf>
    <xf numFmtId="10" fontId="3" fillId="0" borderId="8" xfId="1" applyNumberFormat="1" applyFont="1" applyBorder="1" applyAlignment="1">
      <alignment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26"/>
  <sheetViews>
    <sheetView tabSelected="1" zoomScaleNormal="100" workbookViewId="0"/>
  </sheetViews>
  <sheetFormatPr defaultColWidth="9.140625" defaultRowHeight="18.75"/>
  <cols>
    <col min="1" max="1" width="9.140625" style="1"/>
    <col min="2" max="2" width="5" style="1" customWidth="1"/>
    <col min="3" max="3" width="38.85546875" style="1" customWidth="1"/>
    <col min="4" max="4" width="0.140625" style="1" hidden="1" customWidth="1"/>
    <col min="5" max="5" width="0.28515625" style="2" hidden="1" customWidth="1"/>
    <col min="6" max="6" width="22.42578125" style="3" customWidth="1"/>
    <col min="7" max="7" width="14.28515625" style="3" hidden="1" customWidth="1"/>
    <col min="8" max="8" width="22.5703125" style="3" customWidth="1"/>
    <col min="9" max="9" width="13.5703125" style="4" bestFit="1" customWidth="1"/>
    <col min="10" max="10" width="10.85546875" style="2" customWidth="1"/>
    <col min="11" max="16384" width="9.140625" style="1"/>
  </cols>
  <sheetData>
    <row r="1" spans="3:10" ht="19.5" thickBot="1"/>
    <row r="2" spans="3:10">
      <c r="C2" s="41" t="s">
        <v>0</v>
      </c>
      <c r="D2" s="42"/>
      <c r="E2" s="10"/>
      <c r="F2" s="45" t="s">
        <v>1</v>
      </c>
      <c r="G2" s="47" t="s">
        <v>2</v>
      </c>
      <c r="H2" s="45" t="s">
        <v>3</v>
      </c>
      <c r="I2" s="49" t="s">
        <v>4</v>
      </c>
    </row>
    <row r="3" spans="3:10" ht="19.5" thickBot="1">
      <c r="C3" s="43"/>
      <c r="D3" s="44"/>
      <c r="E3" s="11"/>
      <c r="F3" s="46"/>
      <c r="G3" s="48"/>
      <c r="H3" s="46"/>
      <c r="I3" s="50"/>
    </row>
    <row r="4" spans="3:10">
      <c r="C4" s="12" t="s">
        <v>5</v>
      </c>
      <c r="D4" s="13"/>
      <c r="E4" s="13"/>
      <c r="F4" s="14"/>
      <c r="G4" s="14"/>
      <c r="H4" s="15"/>
      <c r="I4" s="16"/>
    </row>
    <row r="5" spans="3:10">
      <c r="C5" s="17" t="s">
        <v>6</v>
      </c>
      <c r="D5" s="18"/>
      <c r="E5" s="18"/>
      <c r="F5" s="19">
        <v>394143</v>
      </c>
      <c r="G5" s="19">
        <v>458997</v>
      </c>
      <c r="H5" s="20">
        <v>462774</v>
      </c>
      <c r="I5" s="21">
        <f t="shared" ref="I5:I17" si="0">(H5-F5)/F5</f>
        <v>0.17412715689483257</v>
      </c>
      <c r="J5" s="5"/>
    </row>
    <row r="6" spans="3:10">
      <c r="C6" s="17" t="s">
        <v>7</v>
      </c>
      <c r="D6" s="18"/>
      <c r="E6" s="18"/>
      <c r="F6" s="19">
        <v>492089</v>
      </c>
      <c r="G6" s="19">
        <v>566600</v>
      </c>
      <c r="H6" s="22">
        <v>538957</v>
      </c>
      <c r="I6" s="21">
        <f t="shared" si="0"/>
        <v>9.5242933696953191E-2</v>
      </c>
    </row>
    <row r="7" spans="3:10">
      <c r="C7" s="17" t="s">
        <v>8</v>
      </c>
      <c r="D7" s="18"/>
      <c r="E7" s="18"/>
      <c r="F7" s="19">
        <v>265331</v>
      </c>
      <c r="G7" s="19">
        <v>298999</v>
      </c>
      <c r="H7" s="20">
        <v>292728</v>
      </c>
      <c r="I7" s="21">
        <f t="shared" si="0"/>
        <v>0.10325593315519106</v>
      </c>
      <c r="J7" s="5"/>
    </row>
    <row r="8" spans="3:10">
      <c r="C8" s="17" t="s">
        <v>9</v>
      </c>
      <c r="D8" s="18"/>
      <c r="E8" s="18"/>
      <c r="F8" s="19">
        <v>46624</v>
      </c>
      <c r="G8" s="19">
        <v>51941</v>
      </c>
      <c r="H8" s="20">
        <v>51941</v>
      </c>
      <c r="I8" s="21">
        <f t="shared" si="0"/>
        <v>0.11403997940974606</v>
      </c>
      <c r="J8" s="5"/>
    </row>
    <row r="9" spans="3:10">
      <c r="C9" s="17" t="s">
        <v>10</v>
      </c>
      <c r="D9" s="18"/>
      <c r="E9" s="18"/>
      <c r="F9" s="19">
        <v>1161377</v>
      </c>
      <c r="G9" s="19">
        <v>1256748</v>
      </c>
      <c r="H9" s="20">
        <v>1256748</v>
      </c>
      <c r="I9" s="21">
        <f t="shared" si="0"/>
        <v>8.2118898514435879E-2</v>
      </c>
      <c r="J9" s="5"/>
    </row>
    <row r="10" spans="3:10">
      <c r="C10" s="17" t="s">
        <v>11</v>
      </c>
      <c r="D10" s="18"/>
      <c r="E10" s="18"/>
      <c r="F10" s="19">
        <v>2850</v>
      </c>
      <c r="G10" s="19">
        <v>3150</v>
      </c>
      <c r="H10" s="20">
        <v>2450</v>
      </c>
      <c r="I10" s="21">
        <f t="shared" si="0"/>
        <v>-0.14035087719298245</v>
      </c>
      <c r="J10" s="5"/>
    </row>
    <row r="11" spans="3:10">
      <c r="C11" s="17" t="s">
        <v>12</v>
      </c>
      <c r="D11" s="18"/>
      <c r="E11" s="18"/>
      <c r="F11" s="19">
        <v>31122</v>
      </c>
      <c r="G11" s="19">
        <v>32891</v>
      </c>
      <c r="H11" s="20">
        <v>33622</v>
      </c>
      <c r="I11" s="21">
        <f t="shared" si="0"/>
        <v>8.0329027697448749E-2</v>
      </c>
      <c r="J11" s="5"/>
    </row>
    <row r="12" spans="3:10">
      <c r="C12" s="17" t="s">
        <v>13</v>
      </c>
      <c r="D12" s="18"/>
      <c r="E12" s="18"/>
      <c r="F12" s="19">
        <v>98335</v>
      </c>
      <c r="G12" s="19">
        <v>113335</v>
      </c>
      <c r="H12" s="20">
        <v>113335</v>
      </c>
      <c r="I12" s="21">
        <f t="shared" si="0"/>
        <v>0.15253978746122948</v>
      </c>
      <c r="J12" s="5"/>
    </row>
    <row r="13" spans="3:10">
      <c r="C13" s="17" t="s">
        <v>14</v>
      </c>
      <c r="D13" s="18"/>
      <c r="E13" s="18"/>
      <c r="F13" s="19">
        <v>167290</v>
      </c>
      <c r="G13" s="19">
        <v>193352</v>
      </c>
      <c r="H13" s="20">
        <v>193352</v>
      </c>
      <c r="I13" s="21">
        <f t="shared" si="0"/>
        <v>0.15578934783908183</v>
      </c>
    </row>
    <row r="14" spans="3:10" s="6" customFormat="1" ht="19.5" thickBot="1">
      <c r="C14" s="23" t="s">
        <v>15</v>
      </c>
      <c r="D14" s="24"/>
      <c r="E14" s="24"/>
      <c r="F14" s="25">
        <v>422178</v>
      </c>
      <c r="G14" s="25">
        <v>515832</v>
      </c>
      <c r="H14" s="26">
        <v>515832</v>
      </c>
      <c r="I14" s="27">
        <f t="shared" si="0"/>
        <v>0.22183533959609453</v>
      </c>
      <c r="J14" s="2"/>
    </row>
    <row r="15" spans="3:10" ht="19.5" thickTop="1">
      <c r="C15" s="28" t="s">
        <v>16</v>
      </c>
      <c r="D15" s="29"/>
      <c r="E15" s="29"/>
      <c r="F15" s="30">
        <v>3081339</v>
      </c>
      <c r="G15" s="30">
        <v>3491845</v>
      </c>
      <c r="H15" s="31">
        <f>SUM(H5:H14)</f>
        <v>3461739</v>
      </c>
      <c r="I15" s="32">
        <f t="shared" si="0"/>
        <v>0.12345282359389863</v>
      </c>
    </row>
    <row r="16" spans="3:10" ht="19.5" thickBot="1">
      <c r="C16" s="33" t="s">
        <v>17</v>
      </c>
      <c r="D16" s="34"/>
      <c r="E16" s="34"/>
      <c r="F16" s="35">
        <v>34454.160000000003</v>
      </c>
      <c r="G16" s="35">
        <v>34204.839999999997</v>
      </c>
      <c r="H16" s="36">
        <v>34204.839999999997</v>
      </c>
      <c r="I16" s="27">
        <f t="shared" si="0"/>
        <v>-7.2362814824104534E-3</v>
      </c>
    </row>
    <row r="17" spans="3:10" s="6" customFormat="1" ht="20.25" thickTop="1" thickBot="1">
      <c r="C17" s="37" t="s">
        <v>18</v>
      </c>
      <c r="D17" s="11"/>
      <c r="E17" s="11"/>
      <c r="F17" s="38">
        <v>3115793.16</v>
      </c>
      <c r="G17" s="38">
        <v>3526049.84</v>
      </c>
      <c r="H17" s="39">
        <f>SUM(H15:H16)</f>
        <v>3495943.84</v>
      </c>
      <c r="I17" s="40">
        <f t="shared" si="0"/>
        <v>0.12200767524632465</v>
      </c>
      <c r="J17" s="2"/>
    </row>
    <row r="18" spans="3:10">
      <c r="E18" s="1"/>
      <c r="I18" s="7"/>
    </row>
    <row r="19" spans="3:10" ht="21">
      <c r="C19" s="8"/>
      <c r="E19" s="1"/>
      <c r="F19" s="9"/>
      <c r="G19" s="1"/>
      <c r="I19" s="1"/>
    </row>
    <row r="20" spans="3:10">
      <c r="E20" s="1"/>
      <c r="I20" s="7"/>
    </row>
    <row r="21" spans="3:10">
      <c r="E21" s="1"/>
      <c r="I21" s="7"/>
    </row>
    <row r="22" spans="3:10" s="2" customFormat="1" ht="15">
      <c r="I22" s="4"/>
    </row>
    <row r="23" spans="3:10" s="2" customFormat="1" ht="15">
      <c r="I23" s="4"/>
    </row>
    <row r="24" spans="3:10" s="2" customFormat="1" ht="15">
      <c r="I24" s="4"/>
    </row>
    <row r="25" spans="3:10" s="2" customFormat="1" ht="15">
      <c r="I25" s="4"/>
    </row>
    <row r="26" spans="3:10" s="2" customFormat="1" ht="15">
      <c r="I26" s="4"/>
    </row>
  </sheetData>
  <mergeCells count="5">
    <mergeCell ref="C2:D3"/>
    <mergeCell ref="F2:F3"/>
    <mergeCell ref="G2:G3"/>
    <mergeCell ref="H2:H3"/>
    <mergeCell ref="I2:I3"/>
  </mergeCells>
  <printOptions horizontalCentered="1"/>
  <pageMargins left="0.7" right="0.7" top="0.75" bottom="0.75" header="0.3" footer="0.3"/>
  <pageSetup orientation="landscape" horizontalDpi="360" verticalDpi="360" r:id="rId1"/>
  <headerFooter>
    <oddHeader>&amp;C&amp;20FY'23 to FY'24 Expense Summary Comparison</oddHead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2023-04-20T15:42:50Z</cp:lastPrinted>
  <dcterms:created xsi:type="dcterms:W3CDTF">2023-04-20T15:11:03Z</dcterms:created>
  <dcterms:modified xsi:type="dcterms:W3CDTF">2023-04-20T16:09:36Z</dcterms:modified>
</cp:coreProperties>
</file>