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305" yWindow="2700" windowWidth="27645" windowHeight="164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1" l="1"/>
  <c r="E21" i="1" l="1"/>
  <c r="D21" i="1"/>
  <c r="C21" i="1"/>
  <c r="I16" i="1"/>
  <c r="I21" i="1" s="1"/>
  <c r="H16" i="1"/>
  <c r="H21" i="1" s="1"/>
  <c r="G16" i="1"/>
  <c r="G21" i="1" s="1"/>
  <c r="F16" i="1"/>
  <c r="F21" i="1" s="1"/>
  <c r="E16" i="1"/>
  <c r="D16" i="1"/>
  <c r="C16" i="1"/>
  <c r="B16" i="1"/>
  <c r="B21" i="1" s="1"/>
  <c r="I13" i="1"/>
  <c r="H13" i="1"/>
  <c r="G13" i="1"/>
  <c r="F13" i="1"/>
  <c r="E13" i="1"/>
  <c r="D13" i="1"/>
  <c r="C13" i="1"/>
  <c r="B13" i="1"/>
  <c r="I12" i="1"/>
  <c r="I20" i="1" s="1"/>
  <c r="H12" i="1"/>
  <c r="H20" i="1" s="1"/>
  <c r="G12" i="1"/>
  <c r="G20" i="1" s="1"/>
  <c r="F12" i="1"/>
  <c r="F20" i="1" s="1"/>
  <c r="E12" i="1"/>
  <c r="E20" i="1" s="1"/>
  <c r="D12" i="1"/>
  <c r="D20" i="1" s="1"/>
  <c r="C12" i="1"/>
  <c r="C20" i="1" s="1"/>
  <c r="B12" i="1"/>
  <c r="B20" i="1" s="1"/>
  <c r="I9" i="1"/>
  <c r="H9" i="1"/>
  <c r="G9" i="1"/>
  <c r="F9" i="1"/>
  <c r="E9" i="1"/>
  <c r="D9" i="1"/>
  <c r="C9" i="1"/>
  <c r="B9" i="1"/>
  <c r="I8" i="1"/>
  <c r="I19" i="1" s="1"/>
  <c r="H8" i="1"/>
  <c r="H19" i="1" s="1"/>
  <c r="G8" i="1"/>
  <c r="G19" i="1" s="1"/>
  <c r="F8" i="1"/>
  <c r="F19" i="1" s="1"/>
  <c r="E8" i="1"/>
  <c r="E19" i="1" s="1"/>
  <c r="D8" i="1"/>
  <c r="D19" i="1" s="1"/>
  <c r="C8" i="1"/>
  <c r="C19" i="1" s="1"/>
  <c r="B8" i="1"/>
  <c r="B19" i="1" s="1"/>
  <c r="I4" i="1"/>
  <c r="H4" i="1"/>
  <c r="G4" i="1"/>
  <c r="F4" i="1"/>
  <c r="E4" i="1"/>
  <c r="D4" i="1"/>
  <c r="C4" i="1"/>
  <c r="B4" i="1"/>
  <c r="J19" i="1" l="1"/>
  <c r="J21" i="1"/>
  <c r="J20" i="1"/>
  <c r="J22" i="1" l="1"/>
</calcChain>
</file>

<file path=xl/sharedStrings.xml><?xml version="1.0" encoding="utf-8"?>
<sst xmlns="http://schemas.openxmlformats.org/spreadsheetml/2006/main" count="30" uniqueCount="29">
  <si>
    <t>FY16</t>
  </si>
  <si>
    <t>FY17</t>
  </si>
  <si>
    <t>FY18</t>
  </si>
  <si>
    <t>FY19</t>
  </si>
  <si>
    <t>FY20</t>
  </si>
  <si>
    <t>FY21</t>
  </si>
  <si>
    <t>FY22</t>
  </si>
  <si>
    <t>FY23</t>
  </si>
  <si>
    <t>MTRSD</t>
  </si>
  <si>
    <t>Total MTRSD Operating Assessment</t>
  </si>
  <si>
    <t>Percent Increase</t>
  </si>
  <si>
    <t xml:space="preserve">Plainfield </t>
  </si>
  <si>
    <t>Total Operating Assessment</t>
  </si>
  <si>
    <t>$ Increase</t>
  </si>
  <si>
    <t>Required Minimum Contribution</t>
  </si>
  <si>
    <t>Dollar Increase/Decrease</t>
  </si>
  <si>
    <t>Percent Incrase</t>
  </si>
  <si>
    <t>Operating Assessment Percentage</t>
  </si>
  <si>
    <t>Dollar Value of +/- in Operating Percentage</t>
  </si>
  <si>
    <t>SUMMARY</t>
  </si>
  <si>
    <t>Total</t>
  </si>
  <si>
    <t>$ Increase in Operating Assessment</t>
  </si>
  <si>
    <t>Net Increase within MTRSD Control</t>
  </si>
  <si>
    <t>Baseline FY15 Numbers</t>
  </si>
  <si>
    <t>Plainfield Total Operating Assessment – $590,950</t>
  </si>
  <si>
    <t>Plainfield Enrollment Percentage - 5.19%</t>
  </si>
  <si>
    <t>Plainfield Required Minimum Contribution - $422,815</t>
  </si>
  <si>
    <t>Less: Net Amount of Increase due to Required Contribution</t>
  </si>
  <si>
    <t>Less: Net Amount of Increase due to Enrollment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</si>
</sst>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/>
    <xf numFmtId="164" fontId="0" fillId="0" borderId="1" xfId="0" applyNumberFormat="1" applyBorder="1"/>
    <xf numFmtId="10" fontId="0" fillId="0" borderId="1" xfId="0" applyNumberFormat="1" applyBorder="1"/>
    <xf numFmtId="6" fontId="0" fillId="0" borderId="1" xfId="0" applyNumberFormat="1" applyBorder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E24" sqref="E24"/>
    </sheetView>
  </sheetViews>
  <sheetFormatPr defaultColWidth="11" defaultRowHeight="15.75" x14ac:dyDescent="0.25"/>
  <cols>
    <col min="1" max="1" width="50.875" customWidth="1"/>
    <col min="2" max="9" width="15.875" customWidth="1"/>
    <col min="10" max="10" width="15.5" customWidth="1"/>
    <col min="11" max="11" width="11" customWidth="1"/>
  </cols>
  <sheetData>
    <row r="1" spans="1:12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/>
    </row>
    <row r="2" spans="1:12" x14ac:dyDescent="0.25">
      <c r="A2" s="4" t="s">
        <v>8</v>
      </c>
      <c r="B2" s="2"/>
      <c r="C2" s="2"/>
      <c r="D2" s="2"/>
      <c r="E2" s="2"/>
      <c r="F2" s="2"/>
      <c r="G2" s="2"/>
      <c r="H2" s="2"/>
      <c r="I2" s="2"/>
      <c r="J2" s="1"/>
    </row>
    <row r="3" spans="1:12" x14ac:dyDescent="0.25">
      <c r="A3" s="1" t="s">
        <v>9</v>
      </c>
      <c r="B3" s="5">
        <v>10155162</v>
      </c>
      <c r="C3" s="5">
        <v>10799577</v>
      </c>
      <c r="D3" s="5">
        <v>11161022</v>
      </c>
      <c r="E3" s="5">
        <v>11273594</v>
      </c>
      <c r="F3" s="5">
        <v>11555014</v>
      </c>
      <c r="G3" s="5">
        <v>12276504</v>
      </c>
      <c r="H3" s="5">
        <v>12519999</v>
      </c>
      <c r="I3" s="5">
        <v>12883017</v>
      </c>
      <c r="J3" s="1"/>
      <c r="L3" s="8"/>
    </row>
    <row r="4" spans="1:12" x14ac:dyDescent="0.25">
      <c r="A4" s="1" t="s">
        <v>10</v>
      </c>
      <c r="B4" s="6">
        <f>(10155162-9604662)/9604662</f>
        <v>5.7315915958312744E-2</v>
      </c>
      <c r="C4" s="6">
        <f t="shared" ref="C4" si="0">(C3-B3)/B3</f>
        <v>6.3456890200274507E-2</v>
      </c>
      <c r="D4" s="6">
        <f>(D3-C3)/C3</f>
        <v>3.346844047688164E-2</v>
      </c>
      <c r="E4" s="6">
        <f t="shared" ref="E4:I4" si="1">(E3-D3)/D3</f>
        <v>1.0086173112103891E-2</v>
      </c>
      <c r="F4" s="6">
        <f t="shared" si="1"/>
        <v>2.4962758105356642E-2</v>
      </c>
      <c r="G4" s="6">
        <f t="shared" si="1"/>
        <v>6.2439560869419979E-2</v>
      </c>
      <c r="H4" s="6">
        <f t="shared" si="1"/>
        <v>1.9834229679719893E-2</v>
      </c>
      <c r="I4" s="6">
        <f t="shared" si="1"/>
        <v>2.8995050239221266E-2</v>
      </c>
      <c r="J4" s="1"/>
    </row>
    <row r="5" spans="1:12" x14ac:dyDescent="0.25">
      <c r="A5" s="1"/>
      <c r="B5" s="5"/>
      <c r="C5" s="5"/>
      <c r="D5" s="5"/>
      <c r="E5" s="5"/>
      <c r="F5" s="5"/>
      <c r="G5" s="5"/>
      <c r="H5" s="5"/>
      <c r="I5" s="5"/>
      <c r="J5" s="1"/>
    </row>
    <row r="6" spans="1:12" x14ac:dyDescent="0.25">
      <c r="A6" s="4" t="s">
        <v>11</v>
      </c>
      <c r="B6" s="5"/>
      <c r="C6" s="5"/>
      <c r="D6" s="5"/>
      <c r="E6" s="5"/>
      <c r="F6" s="5"/>
      <c r="G6" s="5"/>
      <c r="H6" s="5"/>
      <c r="I6" s="5"/>
      <c r="J6" s="1"/>
    </row>
    <row r="7" spans="1:12" x14ac:dyDescent="0.25">
      <c r="A7" s="1" t="s">
        <v>12</v>
      </c>
      <c r="B7" s="5">
        <v>657326</v>
      </c>
      <c r="C7" s="5">
        <v>711024</v>
      </c>
      <c r="D7" s="5">
        <v>719185</v>
      </c>
      <c r="E7" s="5">
        <v>752719</v>
      </c>
      <c r="F7" s="5">
        <v>809123</v>
      </c>
      <c r="G7" s="5">
        <v>869851</v>
      </c>
      <c r="H7" s="5">
        <v>906208</v>
      </c>
      <c r="I7" s="5">
        <v>940699</v>
      </c>
      <c r="J7" s="1"/>
      <c r="L7" s="8">
        <f>I7-590950</f>
        <v>349749</v>
      </c>
    </row>
    <row r="8" spans="1:12" x14ac:dyDescent="0.25">
      <c r="A8" s="1" t="s">
        <v>13</v>
      </c>
      <c r="B8" s="5">
        <f>B7-590950</f>
        <v>66376</v>
      </c>
      <c r="C8" s="5">
        <f>C7-B7</f>
        <v>53698</v>
      </c>
      <c r="D8" s="5">
        <f t="shared" ref="D8:I8" si="2">D7-C7</f>
        <v>8161</v>
      </c>
      <c r="E8" s="5">
        <f t="shared" si="2"/>
        <v>33534</v>
      </c>
      <c r="F8" s="5">
        <f t="shared" si="2"/>
        <v>56404</v>
      </c>
      <c r="G8" s="5">
        <f t="shared" si="2"/>
        <v>60728</v>
      </c>
      <c r="H8" s="5">
        <f t="shared" si="2"/>
        <v>36357</v>
      </c>
      <c r="I8" s="5">
        <f t="shared" si="2"/>
        <v>34491</v>
      </c>
      <c r="J8" s="1"/>
    </row>
    <row r="9" spans="1:12" x14ac:dyDescent="0.25">
      <c r="A9" s="1" t="s">
        <v>10</v>
      </c>
      <c r="B9" s="6">
        <f>(657326-590950)/590950</f>
        <v>0.11232083932650816</v>
      </c>
      <c r="C9" s="6">
        <f>(C7-B7)/B7</f>
        <v>8.1691580737716138E-2</v>
      </c>
      <c r="D9" s="6">
        <f t="shared" ref="D9:I9" si="3">(D7-C7)/C7</f>
        <v>1.1477812282004545E-2</v>
      </c>
      <c r="E9" s="6">
        <f t="shared" si="3"/>
        <v>4.6627780056591836E-2</v>
      </c>
      <c r="F9" s="6">
        <f t="shared" si="3"/>
        <v>7.4933673787960717E-2</v>
      </c>
      <c r="G9" s="6">
        <f t="shared" si="3"/>
        <v>7.5054101786749358E-2</v>
      </c>
      <c r="H9" s="6">
        <f t="shared" si="3"/>
        <v>4.1796813477250699E-2</v>
      </c>
      <c r="I9" s="6">
        <f t="shared" si="3"/>
        <v>3.8060798403898442E-2</v>
      </c>
      <c r="J9" s="1"/>
    </row>
    <row r="10" spans="1:12" x14ac:dyDescent="0.25">
      <c r="A10" s="1"/>
      <c r="B10" s="5"/>
      <c r="C10" s="5"/>
      <c r="D10" s="5"/>
      <c r="E10" s="5"/>
      <c r="F10" s="5"/>
      <c r="G10" s="5"/>
      <c r="H10" s="5"/>
      <c r="I10" s="5"/>
      <c r="J10" s="1"/>
    </row>
    <row r="11" spans="1:12" x14ac:dyDescent="0.25">
      <c r="A11" s="1" t="s">
        <v>14</v>
      </c>
      <c r="B11" s="5">
        <v>470958</v>
      </c>
      <c r="C11" s="5">
        <v>488841</v>
      </c>
      <c r="D11" s="5">
        <v>477039</v>
      </c>
      <c r="E11" s="5">
        <v>485292</v>
      </c>
      <c r="F11" s="5">
        <v>509020</v>
      </c>
      <c r="G11" s="5">
        <v>517817</v>
      </c>
      <c r="H11" s="5">
        <v>520017</v>
      </c>
      <c r="I11" s="5">
        <v>543625</v>
      </c>
      <c r="J11" s="1"/>
    </row>
    <row r="12" spans="1:12" x14ac:dyDescent="0.25">
      <c r="A12" s="1" t="s">
        <v>15</v>
      </c>
      <c r="B12" s="7">
        <f>B11-422815</f>
        <v>48143</v>
      </c>
      <c r="C12" s="7">
        <f>C11-B11</f>
        <v>17883</v>
      </c>
      <c r="D12" s="7">
        <f t="shared" ref="D12:I12" si="4">D11-C11</f>
        <v>-11802</v>
      </c>
      <c r="E12" s="7">
        <f t="shared" si="4"/>
        <v>8253</v>
      </c>
      <c r="F12" s="7">
        <f t="shared" si="4"/>
        <v>23728</v>
      </c>
      <c r="G12" s="7">
        <f t="shared" si="4"/>
        <v>8797</v>
      </c>
      <c r="H12" s="7">
        <f t="shared" si="4"/>
        <v>2200</v>
      </c>
      <c r="I12" s="7">
        <f t="shared" si="4"/>
        <v>23608</v>
      </c>
      <c r="J12" s="1"/>
    </row>
    <row r="13" spans="1:12" x14ac:dyDescent="0.25">
      <c r="A13" s="1" t="s">
        <v>16</v>
      </c>
      <c r="B13" s="6">
        <f>(B11-422815)/422815</f>
        <v>0.11386303702564951</v>
      </c>
      <c r="C13" s="6">
        <f>(C11-B11)/B11</f>
        <v>3.7971538863338129E-2</v>
      </c>
      <c r="D13" s="6">
        <f t="shared" ref="D13:I13" si="5">(D11-C11)/C11</f>
        <v>-2.4142819444359209E-2</v>
      </c>
      <c r="E13" s="6">
        <f t="shared" si="5"/>
        <v>1.7300472288429247E-2</v>
      </c>
      <c r="F13" s="6">
        <f t="shared" si="5"/>
        <v>4.8894273962892441E-2</v>
      </c>
      <c r="G13" s="6">
        <f t="shared" si="5"/>
        <v>1.7282228596125888E-2</v>
      </c>
      <c r="H13" s="6">
        <f t="shared" si="5"/>
        <v>4.2486052022239519E-3</v>
      </c>
      <c r="I13" s="6">
        <f t="shared" si="5"/>
        <v>4.5398515817752109E-2</v>
      </c>
      <c r="J13" s="1"/>
    </row>
    <row r="14" spans="1:12" x14ac:dyDescent="0.25">
      <c r="A14" s="1"/>
      <c r="B14" s="5"/>
      <c r="C14" s="5"/>
      <c r="D14" s="5"/>
      <c r="E14" s="5"/>
      <c r="F14" s="5"/>
      <c r="G14" s="5"/>
      <c r="H14" s="5"/>
      <c r="I14" s="5"/>
      <c r="J14" s="1"/>
    </row>
    <row r="15" spans="1:12" x14ac:dyDescent="0.25">
      <c r="A15" s="1" t="s">
        <v>17</v>
      </c>
      <c r="B15" s="6">
        <v>5.1499999999999997E-2</v>
      </c>
      <c r="C15" s="6">
        <v>5.16E-2</v>
      </c>
      <c r="D15" s="6">
        <v>5.0299999999999997E-2</v>
      </c>
      <c r="E15" s="6">
        <v>5.4699999999999999E-2</v>
      </c>
      <c r="F15" s="6">
        <v>5.79E-2</v>
      </c>
      <c r="G15" s="6">
        <v>6.0499999999999998E-2</v>
      </c>
      <c r="H15" s="6">
        <v>6.3100000000000003E-2</v>
      </c>
      <c r="I15" s="6">
        <v>6.3399999999999998E-2</v>
      </c>
      <c r="J15" s="1"/>
    </row>
    <row r="16" spans="1:12" x14ac:dyDescent="0.25">
      <c r="A16" s="1" t="s">
        <v>18</v>
      </c>
      <c r="B16" s="7">
        <f>B3*-0.004</f>
        <v>-40620.648000000001</v>
      </c>
      <c r="C16" s="7">
        <f>(C15-B15)*C3</f>
        <v>1079.9577000000309</v>
      </c>
      <c r="D16" s="7">
        <f t="shared" ref="D16:I16" si="6">(D15-C15)*D3</f>
        <v>-14509.328600000028</v>
      </c>
      <c r="E16" s="7">
        <f t="shared" si="6"/>
        <v>49603.813600000016</v>
      </c>
      <c r="F16" s="7">
        <f t="shared" si="6"/>
        <v>36976.044800000018</v>
      </c>
      <c r="G16" s="7">
        <f t="shared" si="6"/>
        <v>31918.910399999979</v>
      </c>
      <c r="H16" s="7">
        <f t="shared" si="6"/>
        <v>32551.997400000062</v>
      </c>
      <c r="I16" s="7">
        <f t="shared" si="6"/>
        <v>3864.9050999999317</v>
      </c>
      <c r="J16" s="1"/>
    </row>
    <row r="17" spans="1:10" x14ac:dyDescent="0.25">
      <c r="A17" s="1"/>
      <c r="B17" s="5"/>
      <c r="C17" s="5"/>
      <c r="D17" s="5"/>
      <c r="E17" s="5"/>
      <c r="F17" s="5"/>
      <c r="G17" s="5"/>
      <c r="H17" s="5"/>
      <c r="I17" s="5"/>
      <c r="J17" s="1"/>
    </row>
    <row r="18" spans="1:10" x14ac:dyDescent="0.25">
      <c r="A18" s="4" t="s">
        <v>19</v>
      </c>
      <c r="B18" s="5"/>
      <c r="C18" s="5"/>
      <c r="D18" s="5"/>
      <c r="E18" s="5"/>
      <c r="F18" s="5"/>
      <c r="G18" s="5"/>
      <c r="H18" s="5"/>
      <c r="I18" s="5"/>
      <c r="J18" s="2" t="s">
        <v>20</v>
      </c>
    </row>
    <row r="19" spans="1:10" x14ac:dyDescent="0.25">
      <c r="A19" s="1" t="s">
        <v>21</v>
      </c>
      <c r="B19" s="5">
        <f>B8</f>
        <v>66376</v>
      </c>
      <c r="C19" s="5">
        <f t="shared" ref="C19:I19" si="7">C8</f>
        <v>53698</v>
      </c>
      <c r="D19" s="5">
        <f t="shared" si="7"/>
        <v>8161</v>
      </c>
      <c r="E19" s="5">
        <f t="shared" si="7"/>
        <v>33534</v>
      </c>
      <c r="F19" s="5">
        <f t="shared" si="7"/>
        <v>56404</v>
      </c>
      <c r="G19" s="5">
        <f t="shared" si="7"/>
        <v>60728</v>
      </c>
      <c r="H19" s="5">
        <f t="shared" si="7"/>
        <v>36357</v>
      </c>
      <c r="I19" s="5">
        <f t="shared" si="7"/>
        <v>34491</v>
      </c>
      <c r="J19" s="5">
        <f>SUM(B19:I19)</f>
        <v>349749</v>
      </c>
    </row>
    <row r="20" spans="1:10" x14ac:dyDescent="0.25">
      <c r="A20" s="1" t="s">
        <v>27</v>
      </c>
      <c r="B20" s="7">
        <f>-1*B12</f>
        <v>-48143</v>
      </c>
      <c r="C20" s="7">
        <f t="shared" ref="C20:I20" si="8">-1*C12</f>
        <v>-17883</v>
      </c>
      <c r="D20" s="7">
        <f t="shared" si="8"/>
        <v>11802</v>
      </c>
      <c r="E20" s="7">
        <f t="shared" si="8"/>
        <v>-8253</v>
      </c>
      <c r="F20" s="7">
        <f t="shared" si="8"/>
        <v>-23728</v>
      </c>
      <c r="G20" s="7">
        <f t="shared" si="8"/>
        <v>-8797</v>
      </c>
      <c r="H20" s="7">
        <f t="shared" si="8"/>
        <v>-2200</v>
      </c>
      <c r="I20" s="7">
        <f t="shared" si="8"/>
        <v>-23608</v>
      </c>
      <c r="J20" s="7">
        <f t="shared" ref="J20:J21" si="9">SUM(B20:I20)</f>
        <v>-120810</v>
      </c>
    </row>
    <row r="21" spans="1:10" x14ac:dyDescent="0.25">
      <c r="A21" s="1" t="s">
        <v>28</v>
      </c>
      <c r="B21" s="7">
        <f>-1*B16</f>
        <v>40620.648000000001</v>
      </c>
      <c r="C21" s="7">
        <f t="shared" ref="C21:I21" si="10">-1*C16</f>
        <v>-1079.9577000000309</v>
      </c>
      <c r="D21" s="7">
        <f t="shared" si="10"/>
        <v>14509.328600000028</v>
      </c>
      <c r="E21" s="7">
        <f t="shared" si="10"/>
        <v>-49603.813600000016</v>
      </c>
      <c r="F21" s="7">
        <f t="shared" si="10"/>
        <v>-36976.044800000018</v>
      </c>
      <c r="G21" s="7">
        <f t="shared" si="10"/>
        <v>-31918.910399999979</v>
      </c>
      <c r="H21" s="7">
        <f t="shared" si="10"/>
        <v>-32551.997400000062</v>
      </c>
      <c r="I21" s="7">
        <f t="shared" si="10"/>
        <v>-3864.9050999999317</v>
      </c>
      <c r="J21" s="7">
        <f t="shared" si="9"/>
        <v>-100865.65240000001</v>
      </c>
    </row>
    <row r="22" spans="1:10" x14ac:dyDescent="0.25">
      <c r="A22" s="1" t="s">
        <v>22</v>
      </c>
      <c r="B22" s="5"/>
      <c r="C22" s="5"/>
      <c r="D22" s="5"/>
      <c r="E22" s="5"/>
      <c r="F22" s="5"/>
      <c r="G22" s="5"/>
      <c r="H22" s="5"/>
      <c r="I22" s="5"/>
      <c r="J22" s="5">
        <f>SUM(J19:J21)</f>
        <v>128073.34759999999</v>
      </c>
    </row>
    <row r="23" spans="1:10" x14ac:dyDescent="0.25">
      <c r="B23" s="8"/>
      <c r="C23" s="8"/>
      <c r="D23" s="8"/>
      <c r="E23" s="8"/>
      <c r="F23" s="8"/>
      <c r="G23" s="8"/>
      <c r="H23" s="8"/>
      <c r="I23" s="8"/>
    </row>
    <row r="24" spans="1:10" x14ac:dyDescent="0.25">
      <c r="A24" s="9" t="s">
        <v>23</v>
      </c>
      <c r="B24" s="8"/>
      <c r="C24" s="8"/>
      <c r="D24" s="8"/>
      <c r="E24" s="8"/>
      <c r="F24" s="8"/>
      <c r="G24" s="8"/>
      <c r="H24" s="8"/>
      <c r="I24" s="8"/>
    </row>
    <row r="25" spans="1:10" x14ac:dyDescent="0.25">
      <c r="A25" t="s">
        <v>24</v>
      </c>
      <c r="B25" s="8"/>
      <c r="C25" s="8"/>
      <c r="D25" s="8"/>
      <c r="E25" s="8"/>
      <c r="F25" s="8"/>
      <c r="G25" s="8"/>
      <c r="H25" s="8"/>
      <c r="I25" s="8"/>
    </row>
    <row r="26" spans="1:10" x14ac:dyDescent="0.25">
      <c r="A26" t="s">
        <v>26</v>
      </c>
      <c r="B26" s="8"/>
      <c r="C26" s="8"/>
      <c r="D26" s="8"/>
      <c r="E26" s="8"/>
      <c r="F26" s="8"/>
      <c r="G26" s="8"/>
      <c r="H26" s="8"/>
      <c r="I26" s="8"/>
    </row>
    <row r="27" spans="1:10" x14ac:dyDescent="0.25">
      <c r="A27" t="s">
        <v>25</v>
      </c>
      <c r="B27" s="8"/>
      <c r="C27" s="8"/>
      <c r="D27" s="8"/>
      <c r="E27" s="8"/>
      <c r="F27" s="8"/>
      <c r="G27" s="8"/>
      <c r="H27" s="8"/>
      <c r="I27" s="8"/>
    </row>
    <row r="28" spans="1:10" x14ac:dyDescent="0.25">
      <c r="B28" s="8"/>
      <c r="C28" s="8"/>
      <c r="D28" s="8"/>
      <c r="E28" s="8"/>
      <c r="F28" s="8"/>
      <c r="G28" s="8"/>
      <c r="H28" s="8"/>
      <c r="I28" s="8"/>
    </row>
    <row r="29" spans="1:10" x14ac:dyDescent="0.25">
      <c r="B29" s="8"/>
      <c r="C29" s="8"/>
      <c r="D29" s="8"/>
      <c r="E29" s="8"/>
      <c r="F29" s="8"/>
      <c r="G29" s="8"/>
      <c r="H29" s="8"/>
      <c r="I29" s="8"/>
    </row>
    <row r="30" spans="1:10" x14ac:dyDescent="0.25">
      <c r="B30" s="8"/>
      <c r="C30" s="8"/>
      <c r="D30" s="8"/>
      <c r="E30" s="8"/>
      <c r="F30" s="8"/>
      <c r="G30" s="8"/>
      <c r="H30" s="8"/>
      <c r="I30" s="8"/>
    </row>
    <row r="31" spans="1:10" x14ac:dyDescent="0.25">
      <c r="B31" s="8"/>
      <c r="C31" s="8"/>
      <c r="D31" s="8"/>
      <c r="E31" s="8"/>
      <c r="F31" s="8"/>
      <c r="G31" s="8"/>
      <c r="H31" s="8"/>
      <c r="I31" s="8"/>
    </row>
    <row r="32" spans="1:10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Owner</cp:lastModifiedBy>
  <dcterms:created xsi:type="dcterms:W3CDTF">2022-09-26T17:35:13Z</dcterms:created>
  <dcterms:modified xsi:type="dcterms:W3CDTF">2022-09-30T14:05:26Z</dcterms:modified>
</cp:coreProperties>
</file>